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tae\Downloads\"/>
    </mc:Choice>
  </mc:AlternateContent>
  <xr:revisionPtr revIDLastSave="0" documentId="13_ncr:1_{DF07297C-CBE3-4C86-8300-5BFA5DE70F17}" xr6:coauthVersionLast="47" xr6:coauthVersionMax="47" xr10:uidLastSave="{00000000-0000-0000-0000-000000000000}"/>
  <bookViews>
    <workbookView xWindow="-108" yWindow="-108" windowWidth="23256" windowHeight="12456" xr2:uid="{199E7EEB-A326-40A9-ADDB-DEECCA616313}"/>
  </bookViews>
  <sheets>
    <sheet name="ウェブサイト有り" sheetId="5" r:id="rId1"/>
  </sheets>
  <definedNames>
    <definedName name="_Hlk169531740" localSheetId="0">ウェブサイト有り!#REF!</definedName>
    <definedName name="_xlnm.Print_Area" localSheetId="0">ウェブサイト有り!$A$1:$M$68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5" l="1"/>
  <c r="N57" i="5"/>
  <c r="N58" i="5"/>
  <c r="M57" i="5"/>
  <c r="M34" i="5"/>
  <c r="N35" i="5"/>
  <c r="N36" i="5"/>
  <c r="M35" i="5"/>
  <c r="N63" i="5"/>
  <c r="M62" i="5"/>
  <c r="N64" i="5"/>
  <c r="N65" i="5"/>
  <c r="N68" i="5"/>
  <c r="M64" i="5"/>
  <c r="N67" i="5"/>
  <c r="M60" i="5"/>
</calcChain>
</file>

<file path=xl/sharedStrings.xml><?xml version="1.0" encoding="utf-8"?>
<sst xmlns="http://schemas.openxmlformats.org/spreadsheetml/2006/main" count="79" uniqueCount="47">
  <si>
    <t>No.</t>
  </si>
  <si>
    <t>経費区分</t>
  </si>
  <si>
    <t>支払先(社名を記載)</t>
  </si>
  <si>
    <t>補助対象経費</t>
  </si>
  <si>
    <t>※税抜で記入</t>
  </si>
  <si>
    <t>実績</t>
  </si>
  <si>
    <t>（単位：円）</t>
    <phoneticPr fontId="6"/>
  </si>
  <si>
    <t>交付決定時</t>
    <phoneticPr fontId="6"/>
  </si>
  <si>
    <t>税込で記入</t>
    <phoneticPr fontId="6"/>
  </si>
  <si>
    <t>経費内訳
（単価×数量）</t>
    <phoneticPr fontId="6"/>
  </si>
  <si>
    <t>補助金額</t>
    <phoneticPr fontId="6"/>
  </si>
  <si>
    <r>
      <t>％）×(B)</t>
    </r>
    <r>
      <rPr>
        <sz val="14"/>
        <color rgb="FF000000"/>
        <rFont val="HGｺﾞｼｯｸM"/>
        <family val="3"/>
        <charset val="128"/>
      </rPr>
      <t>）</t>
    </r>
    <phoneticPr fontId="6"/>
  </si>
  <si>
    <r>
      <rPr>
        <sz val="14"/>
        <color rgb="FF000000"/>
        <rFont val="HGｺﾞｼｯｸM"/>
        <family val="3"/>
        <charset val="128"/>
      </rPr>
      <t>（交付率</t>
    </r>
    <r>
      <rPr>
        <sz val="12"/>
        <color rgb="FF000000"/>
        <rFont val="HGｺﾞｼｯｸM"/>
        <family val="3"/>
        <charset val="128"/>
      </rPr>
      <t>（</t>
    </r>
    <rPh sb="1" eb="4">
      <t>コウフリツ</t>
    </rPh>
    <phoneticPr fontId="6"/>
  </si>
  <si>
    <t>【補助事業者名</t>
    <rPh sb="1" eb="7">
      <t>ホジョジギョウシャメイ</t>
    </rPh>
    <phoneticPr fontId="6"/>
  </si>
  <si>
    <t>】</t>
    <phoneticPr fontId="6"/>
  </si>
  <si>
    <t>支出内訳書・事業内容別経費・支出管理表</t>
    <rPh sb="0" eb="5">
      <t>シシュツウチワケショ</t>
    </rPh>
    <rPh sb="6" eb="10">
      <t>ジギョウナイヨウ</t>
    </rPh>
    <rPh sb="10" eb="13">
      <t>ベツケイヒ</t>
    </rPh>
    <rPh sb="14" eb="19">
      <t>シシュツカンリヒョウ</t>
    </rPh>
    <phoneticPr fontId="6"/>
  </si>
  <si>
    <t>様式第６号の３・関係様式A</t>
    <rPh sb="0" eb="2">
      <t>ヨウシキ</t>
    </rPh>
    <rPh sb="2" eb="3">
      <t>ダイ</t>
    </rPh>
    <rPh sb="4" eb="5">
      <t>ゴウ</t>
    </rPh>
    <rPh sb="8" eb="12">
      <t>カンケイヨウシキ</t>
    </rPh>
    <phoneticPr fontId="6"/>
  </si>
  <si>
    <t>ウェブサイト関連費がある場合（補助金の上限は２０万円まで）</t>
    <rPh sb="6" eb="9">
      <t>カンレンヒ</t>
    </rPh>
    <rPh sb="12" eb="14">
      <t>バアイ</t>
    </rPh>
    <rPh sb="15" eb="18">
      <t>ホジョキン</t>
    </rPh>
    <rPh sb="19" eb="21">
      <t>ジョウゲン</t>
    </rPh>
    <rPh sb="24" eb="26">
      <t>マンエン</t>
    </rPh>
    <phoneticPr fontId="6"/>
  </si>
  <si>
    <t>ウェブサイト関連費を除く経費</t>
    <rPh sb="6" eb="9">
      <t>カンレンヒ</t>
    </rPh>
    <rPh sb="10" eb="11">
      <t>ノゾ</t>
    </rPh>
    <rPh sb="12" eb="14">
      <t>ケイヒ</t>
    </rPh>
    <phoneticPr fontId="6"/>
  </si>
  <si>
    <t>(1)　補助対象経費　小計‥‥①</t>
    <rPh sb="11" eb="13">
      <t>ショウケイ</t>
    </rPh>
    <phoneticPr fontId="6"/>
  </si>
  <si>
    <t>(2)　交付申請金額　（1）の2/3以内（千円未満切捨て）‥‥②</t>
    <rPh sb="21" eb="25">
      <t>センエンミマン</t>
    </rPh>
    <rPh sb="25" eb="27">
      <t>キリス</t>
    </rPh>
    <phoneticPr fontId="6"/>
  </si>
  <si>
    <t>合計補助対象経費　①＋③</t>
    <rPh sb="0" eb="2">
      <t>ゴウケイ</t>
    </rPh>
    <phoneticPr fontId="6"/>
  </si>
  <si>
    <t>(3)　補助対象経費小計‥‥③</t>
    <rPh sb="10" eb="12">
      <t>ショウケイ</t>
    </rPh>
    <phoneticPr fontId="6"/>
  </si>
  <si>
    <t>　　 　　　　　　　　最大20万円まで</t>
    <phoneticPr fontId="6"/>
  </si>
  <si>
    <t>(4)　交付申請金額　（3）の2/3以内（千円未満切捨て）‥‥④</t>
    <rPh sb="21" eb="25">
      <t>センエンミマン</t>
    </rPh>
    <rPh sb="25" eb="27">
      <t>キリス</t>
    </rPh>
    <phoneticPr fontId="6"/>
  </si>
  <si>
    <t>合計交付申請金額　②＋④（上限はウェブサイト関連費と合算して40万円です）</t>
    <rPh sb="0" eb="2">
      <t>ゴウケイ</t>
    </rPh>
    <rPh sb="2" eb="6">
      <t>コウフシンセイ</t>
    </rPh>
    <rPh sb="13" eb="15">
      <t>ジョウゲン</t>
    </rPh>
    <rPh sb="22" eb="25">
      <t>カンレンヒ</t>
    </rPh>
    <rPh sb="26" eb="28">
      <t>ガッサン</t>
    </rPh>
    <rPh sb="32" eb="34">
      <t>マンエン</t>
    </rPh>
    <phoneticPr fontId="6"/>
  </si>
  <si>
    <t>ウェブサイト関連費</t>
    <phoneticPr fontId="6"/>
  </si>
  <si>
    <t>ウェブサイト関連費</t>
    <rPh sb="6" eb="9">
      <t>カンレンヒ</t>
    </rPh>
    <phoneticPr fontId="6"/>
  </si>
  <si>
    <t>②</t>
    <phoneticPr fontId="6"/>
  </si>
  <si>
    <t>④</t>
    <phoneticPr fontId="6"/>
  </si>
  <si>
    <t>①×2/3</t>
    <phoneticPr fontId="6"/>
  </si>
  <si>
    <t>③×2/3</t>
    <phoneticPr fontId="6"/>
  </si>
  <si>
    <t>令和６年</t>
    <rPh sb="0" eb="2">
      <t>レイワ</t>
    </rPh>
    <rPh sb="3" eb="4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</si>
  <si>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</si>
  <si>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</si>
  <si>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支払日(令和６年　月　日)</t>
    <phoneticPr fontId="6"/>
  </si>
  <si>
    <t>内容</t>
    <phoneticPr fontId="6"/>
  </si>
  <si>
    <t>規格</t>
    <phoneticPr fontId="6"/>
  </si>
  <si>
    <t>【支出】（経費配分）</t>
    <phoneticPr fontId="6"/>
  </si>
  <si>
    <t>②＋④</t>
    <phoneticPr fontId="6"/>
  </si>
  <si>
    <t>交付申請額（実績）×交付率</t>
    <rPh sb="0" eb="5">
      <t>コウフシンセイガク</t>
    </rPh>
    <rPh sb="6" eb="8">
      <t>ジッセキ</t>
    </rPh>
    <rPh sb="10" eb="13">
      <t>コウフリツ</t>
    </rPh>
    <phoneticPr fontId="6"/>
  </si>
  <si>
    <t>補助金申請額（実績）　千円未満切り捨て</t>
    <rPh sb="0" eb="3">
      <t>ホジョキン</t>
    </rPh>
    <rPh sb="3" eb="5">
      <t>シンセイ</t>
    </rPh>
    <rPh sb="5" eb="6">
      <t>ガク</t>
    </rPh>
    <rPh sb="7" eb="9">
      <t>ジッセキ</t>
    </rPh>
    <rPh sb="11" eb="15">
      <t>センエンミマン</t>
    </rPh>
    <rPh sb="15" eb="16">
      <t>キ</t>
    </rPh>
    <rPh sb="17" eb="18">
      <t>ス</t>
    </rPh>
    <phoneticPr fontId="6"/>
  </si>
  <si>
    <r>
      <t>　上限は通知済の交付決定金額</t>
    </r>
    <r>
      <rPr>
        <sz val="12"/>
        <rFont val="HGｺﾞｼｯｸM"/>
        <family val="3"/>
        <charset val="128"/>
      </rPr>
      <t>（</t>
    </r>
    <phoneticPr fontId="6"/>
  </si>
  <si>
    <r>
      <rPr>
        <sz val="12"/>
        <rFont val="HGｺﾞｼｯｸM"/>
        <family val="3"/>
        <charset val="128"/>
      </rPr>
      <t>）</t>
    </r>
    <r>
      <rPr>
        <sz val="12"/>
        <color rgb="FFFF0000"/>
        <rFont val="HGｺﾞｼｯｸM"/>
        <family val="3"/>
        <charset val="128"/>
      </rPr>
      <t>　※千円未満切り捨て</t>
    </r>
    <phoneticPr fontId="6"/>
  </si>
  <si>
    <t>通知済みの交付決定金額</t>
    <rPh sb="0" eb="3">
      <t>ツウチズ</t>
    </rPh>
    <rPh sb="5" eb="7">
      <t>コウフ</t>
    </rPh>
    <rPh sb="7" eb="9">
      <t>ケッテイ</t>
    </rPh>
    <rPh sb="9" eb="11">
      <t>キンガク</t>
    </rPh>
    <phoneticPr fontId="6"/>
  </si>
  <si>
    <t>※交付決定額および交付率は「交付決定通知書」に記載されている金額を転記してください。</t>
    <rPh sb="1" eb="3">
      <t>コウフ</t>
    </rPh>
    <rPh sb="3" eb="6">
      <t>ケッテイガク</t>
    </rPh>
    <rPh sb="30" eb="32">
      <t>キンガク</t>
    </rPh>
    <phoneticPr fontId="6"/>
  </si>
  <si>
    <t>補助金額（確定）</t>
    <rPh sb="0" eb="4">
      <t>ホジョキンガク</t>
    </rPh>
    <rPh sb="5" eb="7">
      <t>カクテイ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</si>
</sst>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000\ "/>
    <numFmt numFmtId="178" formatCode="#,##0_);[Red]\(#,##0\)"/>
  </numFmts>
  <fonts count="23">
    <font>
      <sz val="11"/>
      <color theme="1"/>
      <name val="游ゴシック"/>
      <family val="2"/>
      <charset val="128"/>
      <scheme val="minor"/>
    </font>
    <font>
      <sz val="12"/>
      <color rgb="FF000000"/>
      <name val="HGｺﾞｼｯｸM"/>
      <family val="3"/>
      <charset val="128"/>
    </font>
    <font>
      <sz val="10.5"/>
      <color rgb="FF000000"/>
      <name val="HGｺﾞｼｯｸM"/>
      <family val="3"/>
      <charset val="128"/>
    </font>
    <font>
      <b/>
      <sz val="10.5"/>
      <color rgb="FFFF0000"/>
      <name val="HGｺﾞｼｯｸM"/>
      <family val="3"/>
      <charset val="128"/>
    </font>
    <font>
      <sz val="14"/>
      <color rgb="FF00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HGｺﾞｼｯｸM"/>
      <family val="3"/>
      <charset val="128"/>
    </font>
    <font>
      <sz val="18"/>
      <color rgb="FF000000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rgb="FF000000"/>
      <name val="HG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DF2ED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/>
    </xf>
    <xf numFmtId="176" fontId="0" fillId="0" borderId="11" xfId="0" applyNumberFormat="1" applyBorder="1" applyAlignment="1"/>
    <xf numFmtId="0" fontId="0" fillId="0" borderId="0" xfId="0" applyAlignment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" fillId="0" borderId="7" xfId="0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76" fontId="4" fillId="2" borderId="21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 vertical="center" indent="1"/>
    </xf>
    <xf numFmtId="0" fontId="20" fillId="0" borderId="12" xfId="0" applyFont="1" applyBorder="1" applyAlignment="1" applyProtection="1">
      <alignment horizontal="right" vertical="center" wrapText="1"/>
      <protection locked="0"/>
    </xf>
    <xf numFmtId="0" fontId="21" fillId="0" borderId="8" xfId="0" applyFont="1" applyBorder="1" applyAlignment="1" applyProtection="1">
      <alignment horizontal="right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/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 applyProtection="1">
      <alignment horizontal="center" vertical="center" wrapText="1" shrinkToFit="1"/>
      <protection locked="0"/>
    </xf>
    <xf numFmtId="0" fontId="1" fillId="0" borderId="10" xfId="0" applyFont="1" applyBorder="1" applyAlignment="1" applyProtection="1">
      <alignment horizontal="left" vertical="center" wrapText="1" shrinkToFi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8" fontId="16" fillId="0" borderId="10" xfId="0" applyNumberFormat="1" applyFont="1" applyBorder="1" applyAlignment="1" applyProtection="1">
      <alignment horizontal="left" vertical="center" wrapText="1" indent="1"/>
      <protection locked="0"/>
    </xf>
    <xf numFmtId="178" fontId="17" fillId="0" borderId="4" xfId="0" applyNumberFormat="1" applyFont="1" applyBorder="1" applyAlignment="1" applyProtection="1">
      <alignment horizontal="left" vertical="center" indent="1"/>
      <protection locked="0"/>
    </xf>
    <xf numFmtId="178" fontId="17" fillId="0" borderId="11" xfId="0" applyNumberFormat="1" applyFont="1" applyBorder="1" applyAlignment="1" applyProtection="1">
      <alignment horizontal="left" vertical="center" indent="1"/>
      <protection locked="0"/>
    </xf>
    <xf numFmtId="178" fontId="17" fillId="0" borderId="5" xfId="0" applyNumberFormat="1" applyFont="1" applyBorder="1" applyAlignment="1" applyProtection="1">
      <alignment horizontal="left" vertical="center" indent="1"/>
      <protection locked="0"/>
    </xf>
    <xf numFmtId="178" fontId="17" fillId="0" borderId="31" xfId="0" applyNumberFormat="1" applyFont="1" applyBorder="1" applyAlignment="1" applyProtection="1">
      <alignment horizontal="left" vertical="center" indent="1"/>
      <protection locked="0"/>
    </xf>
    <xf numFmtId="178" fontId="17" fillId="0" borderId="32" xfId="0" applyNumberFormat="1" applyFont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8" fontId="9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178" fontId="9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8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8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1" xfId="0" applyFont="1" applyBorder="1" applyAlignment="1" applyProtection="1">
      <alignment horizontal="justify"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16" xfId="0" applyFont="1" applyBorder="1" applyAlignment="1" applyProtection="1">
      <alignment horizontal="center" vertical="center" wrapText="1" shrinkToFit="1"/>
      <protection locked="0"/>
    </xf>
    <xf numFmtId="0" fontId="1" fillId="0" borderId="3" xfId="0" applyFont="1" applyBorder="1" applyAlignment="1" applyProtection="1">
      <alignment horizontal="center" vertical="center" wrapText="1" shrinkToFit="1"/>
      <protection locked="0"/>
    </xf>
    <xf numFmtId="0" fontId="1" fillId="0" borderId="30" xfId="0" applyFont="1" applyBorder="1" applyAlignment="1" applyProtection="1">
      <alignment horizontal="left" vertical="center" wrapText="1" shrinkToFi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justify"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178" fontId="16" fillId="0" borderId="30" xfId="0" applyNumberFormat="1" applyFont="1" applyBorder="1" applyAlignment="1" applyProtection="1">
      <alignment horizontal="left" vertical="center" wrapText="1" indent="1"/>
      <protection locked="0"/>
    </xf>
    <xf numFmtId="178" fontId="17" fillId="0" borderId="33" xfId="0" applyNumberFormat="1" applyFont="1" applyBorder="1" applyAlignment="1" applyProtection="1">
      <alignment horizontal="left" vertical="center" indent="1"/>
      <protection locked="0"/>
    </xf>
    <xf numFmtId="178" fontId="17" fillId="0" borderId="34" xfId="0" applyNumberFormat="1" applyFont="1" applyBorder="1" applyAlignment="1" applyProtection="1">
      <alignment horizontal="left" vertical="center" indent="1"/>
      <protection locked="0"/>
    </xf>
    <xf numFmtId="178" fontId="17" fillId="0" borderId="12" xfId="0" applyNumberFormat="1" applyFont="1" applyBorder="1" applyAlignment="1" applyProtection="1">
      <alignment horizontal="left" vertical="center" indent="1"/>
      <protection locked="0"/>
    </xf>
    <xf numFmtId="178" fontId="17" fillId="0" borderId="35" xfId="0" applyNumberFormat="1" applyFont="1" applyBorder="1" applyAlignment="1" applyProtection="1">
      <alignment horizontal="left" vertical="center" indent="1"/>
      <protection locked="0"/>
    </xf>
    <xf numFmtId="178" fontId="9" fillId="3" borderId="13" xfId="0" applyNumberFormat="1" applyFont="1" applyFill="1" applyBorder="1" applyAlignment="1" applyProtection="1">
      <alignment horizontal="right" vertical="center" wrapText="1" indent="1"/>
      <protection locked="0"/>
    </xf>
    <xf numFmtId="178" fontId="9" fillId="3" borderId="14" xfId="0" applyNumberFormat="1" applyFont="1" applyFill="1" applyBorder="1" applyAlignment="1" applyProtection="1">
      <alignment horizontal="right" vertical="center" wrapText="1" indent="1"/>
      <protection locked="0"/>
    </xf>
    <xf numFmtId="178" fontId="9" fillId="3" borderId="15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12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39" xfId="0" applyFont="1" applyBorder="1" applyAlignment="1" applyProtection="1">
      <alignment horizontal="justify" vertical="center" wrapText="1"/>
      <protection locked="0"/>
    </xf>
    <xf numFmtId="0" fontId="2" fillId="0" borderId="17" xfId="0" applyFont="1" applyBorder="1" applyAlignment="1" applyProtection="1">
      <alignment horizontal="justify" vertical="center" wrapText="1"/>
      <protection locked="0"/>
    </xf>
    <xf numFmtId="0" fontId="2" fillId="0" borderId="11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177" fontId="13" fillId="2" borderId="22" xfId="0" applyNumberFormat="1" applyFont="1" applyFill="1" applyBorder="1" applyAlignment="1">
      <alignment horizontal="right" vertical="center" wrapText="1" indent="1"/>
    </xf>
    <xf numFmtId="177" fontId="13" fillId="2" borderId="29" xfId="0" applyNumberFormat="1" applyFont="1" applyFill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7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42" xfId="0" applyBorder="1">
      <alignment vertical="center"/>
    </xf>
    <xf numFmtId="0" fontId="0" fillId="0" borderId="0" xfId="0">
      <alignment vertical="center"/>
    </xf>
    <xf numFmtId="0" fontId="0" fillId="0" borderId="44" xfId="0" applyBorder="1">
      <alignment vertical="center"/>
    </xf>
    <xf numFmtId="177" fontId="10" fillId="2" borderId="43" xfId="0" applyNumberFormat="1" applyFont="1" applyFill="1" applyBorder="1" applyAlignment="1">
      <alignment horizontal="right" vertical="center" wrapText="1" indent="1"/>
    </xf>
    <xf numFmtId="177" fontId="10" fillId="2" borderId="45" xfId="0" applyNumberFormat="1" applyFont="1" applyFill="1" applyBorder="1" applyAlignment="1">
      <alignment horizontal="right" vertical="center" wrapText="1" indent="1"/>
    </xf>
    <xf numFmtId="0" fontId="11" fillId="2" borderId="45" xfId="0" applyFont="1" applyFill="1" applyBorder="1" applyAlignment="1">
      <alignment horizontal="right" vertical="center" wrapText="1" indent="1"/>
    </xf>
    <xf numFmtId="0" fontId="11" fillId="2" borderId="29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44" xfId="0" applyBorder="1" applyAlignment="1">
      <alignment horizontal="justify" vertical="center"/>
    </xf>
    <xf numFmtId="0" fontId="2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3" fillId="2" borderId="41" xfId="0" applyNumberFormat="1" applyFont="1" applyFill="1" applyBorder="1" applyAlignment="1">
      <alignment horizontal="right" vertical="center" wrapText="1" indent="1"/>
    </xf>
    <xf numFmtId="177" fontId="13" fillId="2" borderId="2" xfId="0" applyNumberFormat="1" applyFont="1" applyFill="1" applyBorder="1" applyAlignment="1">
      <alignment horizontal="right" vertical="center" wrapText="1" indent="1"/>
    </xf>
    <xf numFmtId="0" fontId="1" fillId="0" borderId="27" xfId="0" applyFont="1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 indent="1"/>
    </xf>
    <xf numFmtId="176" fontId="4" fillId="2" borderId="40" xfId="0" applyNumberFormat="1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39BA-D1D6-4F52-96AF-5F97AB8C70F7}">
  <sheetPr>
    <pageSetUpPr fitToPage="1"/>
  </sheetPr>
  <dimension ref="A1:O68"/>
  <sheetViews>
    <sheetView tabSelected="1" view="pageBreakPreview" zoomScaleNormal="100" zoomScaleSheetLayoutView="100" workbookViewId="0">
      <selection activeCell="Q57" sqref="Q57"/>
    </sheetView>
  </sheetViews>
  <sheetFormatPr defaultRowHeight="18"/>
  <cols>
    <col min="1" max="1" width="3.69921875" customWidth="1"/>
    <col min="2" max="3" width="15.69921875" customWidth="1"/>
    <col min="4" max="5" width="11.69921875" customWidth="1"/>
    <col min="6" max="6" width="8.69921875" style="25" customWidth="1"/>
    <col min="7" max="7" width="3.69921875" style="20" customWidth="1"/>
    <col min="8" max="8" width="2.69921875" style="20" customWidth="1"/>
    <col min="9" max="9" width="3.69921875" style="20" customWidth="1"/>
    <col min="10" max="10" width="4.69921875" style="29" customWidth="1"/>
    <col min="11" max="12" width="11.69921875" customWidth="1"/>
    <col min="13" max="13" width="18.69921875" customWidth="1"/>
    <col min="14" max="14" width="13.09765625" customWidth="1"/>
  </cols>
  <sheetData>
    <row r="1" spans="1:14" ht="34.200000000000003" customHeight="1">
      <c r="A1" s="17" t="s">
        <v>16</v>
      </c>
      <c r="C1" s="8"/>
      <c r="D1" s="8"/>
    </row>
    <row r="2" spans="1:14" ht="33" customHeight="1">
      <c r="C2" s="73" t="s">
        <v>15</v>
      </c>
      <c r="D2" s="73"/>
      <c r="E2" s="73"/>
      <c r="F2" s="73"/>
      <c r="G2" s="73"/>
      <c r="H2" s="73"/>
      <c r="I2" s="73"/>
      <c r="J2" s="73"/>
      <c r="K2" s="73"/>
      <c r="L2" s="73"/>
    </row>
    <row r="3" spans="1:14" ht="28.8">
      <c r="B3" s="10"/>
      <c r="C3" s="10" t="s">
        <v>13</v>
      </c>
      <c r="D3" s="74"/>
      <c r="E3" s="75"/>
      <c r="F3" s="75"/>
      <c r="G3" s="75"/>
      <c r="H3" s="75"/>
      <c r="I3" s="75"/>
      <c r="J3" s="75"/>
      <c r="K3" s="75"/>
      <c r="L3" s="24" t="s">
        <v>14</v>
      </c>
      <c r="M3" s="19"/>
    </row>
    <row r="5" spans="1:14" ht="18" customHeight="1">
      <c r="A5" s="76" t="s">
        <v>38</v>
      </c>
      <c r="B5" s="76"/>
      <c r="C5" s="76"/>
      <c r="D5" s="76"/>
      <c r="E5" s="76"/>
      <c r="F5" s="76"/>
      <c r="G5" s="76"/>
      <c r="H5" s="76"/>
      <c r="I5" s="76"/>
      <c r="J5" s="76"/>
      <c r="K5" s="18"/>
      <c r="L5" s="77" t="s">
        <v>6</v>
      </c>
      <c r="M5" s="77"/>
    </row>
    <row r="6" spans="1:14" ht="11.4" customHeight="1">
      <c r="A6" s="15"/>
      <c r="B6" s="15"/>
      <c r="C6" s="15"/>
      <c r="D6" s="15"/>
      <c r="E6" s="15"/>
      <c r="F6" s="26"/>
      <c r="G6" s="21"/>
      <c r="H6" s="21"/>
      <c r="I6" s="21"/>
      <c r="J6" s="30"/>
      <c r="K6" s="15"/>
      <c r="L6" s="16"/>
      <c r="M6" s="16"/>
    </row>
    <row r="7" spans="1:14" ht="18.600000000000001" thickBot="1">
      <c r="A7" t="s">
        <v>18</v>
      </c>
    </row>
    <row r="8" spans="1:14" ht="32.4" customHeight="1">
      <c r="A8" s="78" t="s">
        <v>0</v>
      </c>
      <c r="B8" s="80"/>
      <c r="C8" s="82" t="s">
        <v>1</v>
      </c>
      <c r="D8" s="84" t="s">
        <v>36</v>
      </c>
      <c r="E8" s="85"/>
      <c r="F8" s="86" t="s">
        <v>2</v>
      </c>
      <c r="G8" s="87"/>
      <c r="H8" s="87"/>
      <c r="I8" s="87"/>
      <c r="J8" s="85"/>
      <c r="K8" s="86" t="s">
        <v>9</v>
      </c>
      <c r="L8" s="85"/>
      <c r="M8" s="1" t="s">
        <v>3</v>
      </c>
      <c r="N8" s="11"/>
    </row>
    <row r="9" spans="1:14" ht="20.399999999999999" customHeight="1" thickBot="1">
      <c r="A9" s="79"/>
      <c r="B9" s="81"/>
      <c r="C9" s="83"/>
      <c r="D9" s="115" t="s">
        <v>37</v>
      </c>
      <c r="E9" s="116"/>
      <c r="F9" s="117" t="s">
        <v>35</v>
      </c>
      <c r="G9" s="118"/>
      <c r="H9" s="118"/>
      <c r="I9" s="118"/>
      <c r="J9" s="116"/>
      <c r="K9" s="117" t="s">
        <v>8</v>
      </c>
      <c r="L9" s="119"/>
      <c r="M9" s="3" t="s">
        <v>4</v>
      </c>
    </row>
    <row r="10" spans="1:14" ht="15" customHeight="1">
      <c r="A10" s="46">
        <v>1</v>
      </c>
      <c r="B10" s="50" t="s">
        <v>7</v>
      </c>
      <c r="C10" s="53"/>
      <c r="D10" s="55"/>
      <c r="E10" s="56"/>
      <c r="F10" s="61"/>
      <c r="G10" s="62"/>
      <c r="H10" s="62"/>
      <c r="I10" s="62"/>
      <c r="J10" s="63"/>
      <c r="K10" s="67"/>
      <c r="L10" s="68"/>
      <c r="M10" s="88"/>
    </row>
    <row r="11" spans="1:14" ht="7.95" customHeight="1">
      <c r="A11" s="47"/>
      <c r="B11" s="51"/>
      <c r="C11" s="54"/>
      <c r="D11" s="57"/>
      <c r="E11" s="58"/>
      <c r="F11" s="64"/>
      <c r="G11" s="65"/>
      <c r="H11" s="65"/>
      <c r="I11" s="65"/>
      <c r="J11" s="66"/>
      <c r="K11" s="69"/>
      <c r="L11" s="70"/>
      <c r="M11" s="89"/>
    </row>
    <row r="12" spans="1:14" ht="15" customHeight="1">
      <c r="A12" s="48"/>
      <c r="B12" s="51"/>
      <c r="C12" s="54"/>
      <c r="D12" s="57"/>
      <c r="E12" s="58"/>
      <c r="F12" s="64"/>
      <c r="G12" s="65"/>
      <c r="H12" s="65"/>
      <c r="I12" s="65"/>
      <c r="J12" s="66"/>
      <c r="K12" s="69"/>
      <c r="L12" s="70"/>
      <c r="M12" s="90"/>
    </row>
    <row r="13" spans="1:14" ht="15" customHeight="1" thickBot="1">
      <c r="A13" s="48"/>
      <c r="B13" s="52"/>
      <c r="C13" s="54"/>
      <c r="D13" s="59"/>
      <c r="E13" s="60"/>
      <c r="F13" s="92"/>
      <c r="G13" s="93"/>
      <c r="H13" s="93"/>
      <c r="I13" s="93"/>
      <c r="J13" s="94"/>
      <c r="K13" s="71"/>
      <c r="L13" s="72"/>
      <c r="M13" s="91"/>
    </row>
    <row r="14" spans="1:14" ht="15" customHeight="1" thickTop="1">
      <c r="A14" s="48"/>
      <c r="B14" s="95" t="s">
        <v>5</v>
      </c>
      <c r="C14" s="98"/>
      <c r="D14" s="100"/>
      <c r="E14" s="101"/>
      <c r="F14" s="104"/>
      <c r="G14" s="105"/>
      <c r="H14" s="105"/>
      <c r="I14" s="105"/>
      <c r="J14" s="106"/>
      <c r="K14" s="107"/>
      <c r="L14" s="108"/>
      <c r="M14" s="112"/>
    </row>
    <row r="15" spans="1:14" ht="12.45" customHeight="1">
      <c r="A15" s="48"/>
      <c r="B15" s="96"/>
      <c r="C15" s="54"/>
      <c r="D15" s="57"/>
      <c r="E15" s="58"/>
      <c r="F15" s="64"/>
      <c r="G15" s="65"/>
      <c r="H15" s="65"/>
      <c r="I15" s="65"/>
      <c r="J15" s="66"/>
      <c r="K15" s="69"/>
      <c r="L15" s="109"/>
      <c r="M15" s="113"/>
    </row>
    <row r="16" spans="1:14" ht="12.45" customHeight="1">
      <c r="A16" s="48"/>
      <c r="B16" s="96"/>
      <c r="C16" s="54"/>
      <c r="D16" s="57"/>
      <c r="E16" s="58"/>
      <c r="F16" s="64"/>
      <c r="G16" s="65"/>
      <c r="H16" s="65"/>
      <c r="I16" s="65"/>
      <c r="J16" s="66"/>
      <c r="K16" s="69"/>
      <c r="L16" s="109"/>
      <c r="M16" s="113"/>
    </row>
    <row r="17" spans="1:13" ht="15" customHeight="1" thickBot="1">
      <c r="A17" s="49"/>
      <c r="B17" s="97"/>
      <c r="C17" s="99"/>
      <c r="D17" s="102"/>
      <c r="E17" s="103"/>
      <c r="F17" s="34" t="s">
        <v>32</v>
      </c>
      <c r="G17" s="35"/>
      <c r="H17" s="36" t="s">
        <v>33</v>
      </c>
      <c r="I17" s="35"/>
      <c r="J17" s="37" t="s">
        <v>34</v>
      </c>
      <c r="K17" s="110"/>
      <c r="L17" s="111"/>
      <c r="M17" s="114"/>
    </row>
    <row r="18" spans="1:13" ht="15" customHeight="1">
      <c r="A18" s="46">
        <v>2</v>
      </c>
      <c r="B18" s="50" t="s">
        <v>7</v>
      </c>
      <c r="C18" s="53"/>
      <c r="D18" s="55"/>
      <c r="E18" s="56"/>
      <c r="F18" s="61"/>
      <c r="G18" s="62"/>
      <c r="H18" s="62"/>
      <c r="I18" s="62"/>
      <c r="J18" s="63"/>
      <c r="K18" s="67"/>
      <c r="L18" s="68"/>
      <c r="M18" s="88"/>
    </row>
    <row r="19" spans="1:13" ht="7.95" customHeight="1">
      <c r="A19" s="47"/>
      <c r="B19" s="51"/>
      <c r="C19" s="54"/>
      <c r="D19" s="57"/>
      <c r="E19" s="58"/>
      <c r="F19" s="64"/>
      <c r="G19" s="65"/>
      <c r="H19" s="65"/>
      <c r="I19" s="65"/>
      <c r="J19" s="66"/>
      <c r="K19" s="69"/>
      <c r="L19" s="70"/>
      <c r="M19" s="89"/>
    </row>
    <row r="20" spans="1:13" ht="15" customHeight="1">
      <c r="A20" s="48"/>
      <c r="B20" s="51"/>
      <c r="C20" s="54"/>
      <c r="D20" s="57"/>
      <c r="E20" s="58"/>
      <c r="F20" s="64"/>
      <c r="G20" s="65"/>
      <c r="H20" s="65"/>
      <c r="I20" s="65"/>
      <c r="J20" s="66"/>
      <c r="K20" s="69"/>
      <c r="L20" s="70"/>
      <c r="M20" s="90"/>
    </row>
    <row r="21" spans="1:13" ht="15" customHeight="1" thickBot="1">
      <c r="A21" s="48"/>
      <c r="B21" s="52"/>
      <c r="C21" s="54"/>
      <c r="D21" s="59"/>
      <c r="E21" s="60"/>
      <c r="F21" s="92"/>
      <c r="G21" s="93"/>
      <c r="H21" s="93"/>
      <c r="I21" s="93"/>
      <c r="J21" s="94"/>
      <c r="K21" s="71"/>
      <c r="L21" s="72"/>
      <c r="M21" s="91"/>
    </row>
    <row r="22" spans="1:13" ht="15" customHeight="1" thickTop="1">
      <c r="A22" s="48"/>
      <c r="B22" s="95" t="s">
        <v>5</v>
      </c>
      <c r="C22" s="98"/>
      <c r="D22" s="100"/>
      <c r="E22" s="101"/>
      <c r="F22" s="104"/>
      <c r="G22" s="120"/>
      <c r="H22" s="120"/>
      <c r="I22" s="120"/>
      <c r="J22" s="121"/>
      <c r="K22" s="107"/>
      <c r="L22" s="108"/>
      <c r="M22" s="112"/>
    </row>
    <row r="23" spans="1:13" ht="12.45" customHeight="1">
      <c r="A23" s="48"/>
      <c r="B23" s="96"/>
      <c r="C23" s="54"/>
      <c r="D23" s="57"/>
      <c r="E23" s="58"/>
      <c r="F23" s="122"/>
      <c r="G23" s="123"/>
      <c r="H23" s="123"/>
      <c r="I23" s="123"/>
      <c r="J23" s="124"/>
      <c r="K23" s="69"/>
      <c r="L23" s="109"/>
      <c r="M23" s="113"/>
    </row>
    <row r="24" spans="1:13" ht="12.45" customHeight="1">
      <c r="A24" s="48"/>
      <c r="B24" s="96"/>
      <c r="C24" s="54"/>
      <c r="D24" s="57"/>
      <c r="E24" s="58"/>
      <c r="F24" s="122"/>
      <c r="G24" s="123"/>
      <c r="H24" s="123"/>
      <c r="I24" s="123"/>
      <c r="J24" s="124"/>
      <c r="K24" s="69"/>
      <c r="L24" s="109"/>
      <c r="M24" s="113"/>
    </row>
    <row r="25" spans="1:13" ht="15" customHeight="1" thickBot="1">
      <c r="A25" s="49"/>
      <c r="B25" s="97"/>
      <c r="C25" s="99"/>
      <c r="D25" s="102"/>
      <c r="E25" s="103"/>
      <c r="F25" s="34" t="s">
        <v>32</v>
      </c>
      <c r="G25" s="35"/>
      <c r="H25" s="36" t="s">
        <v>33</v>
      </c>
      <c r="I25" s="35"/>
      <c r="J25" s="37" t="s">
        <v>34</v>
      </c>
      <c r="K25" s="110"/>
      <c r="L25" s="111"/>
      <c r="M25" s="114"/>
    </row>
    <row r="26" spans="1:13" ht="15" customHeight="1">
      <c r="A26" s="46">
        <v>3</v>
      </c>
      <c r="B26" s="50" t="s">
        <v>7</v>
      </c>
      <c r="C26" s="53"/>
      <c r="D26" s="55"/>
      <c r="E26" s="56"/>
      <c r="F26" s="61"/>
      <c r="G26" s="62"/>
      <c r="H26" s="62"/>
      <c r="I26" s="62"/>
      <c r="J26" s="63"/>
      <c r="K26" s="67"/>
      <c r="L26" s="68"/>
      <c r="M26" s="88"/>
    </row>
    <row r="27" spans="1:13" ht="7.95" customHeight="1">
      <c r="A27" s="47"/>
      <c r="B27" s="51"/>
      <c r="C27" s="54"/>
      <c r="D27" s="57"/>
      <c r="E27" s="58"/>
      <c r="F27" s="64"/>
      <c r="G27" s="65"/>
      <c r="H27" s="65"/>
      <c r="I27" s="65"/>
      <c r="J27" s="66"/>
      <c r="K27" s="69"/>
      <c r="L27" s="70"/>
      <c r="M27" s="89"/>
    </row>
    <row r="28" spans="1:13" ht="15" customHeight="1">
      <c r="A28" s="48"/>
      <c r="B28" s="51"/>
      <c r="C28" s="54"/>
      <c r="D28" s="57"/>
      <c r="E28" s="58"/>
      <c r="F28" s="64"/>
      <c r="G28" s="65"/>
      <c r="H28" s="65"/>
      <c r="I28" s="65"/>
      <c r="J28" s="66"/>
      <c r="K28" s="69"/>
      <c r="L28" s="70"/>
      <c r="M28" s="90"/>
    </row>
    <row r="29" spans="1:13" ht="15" customHeight="1" thickBot="1">
      <c r="A29" s="48"/>
      <c r="B29" s="52"/>
      <c r="C29" s="54"/>
      <c r="D29" s="59"/>
      <c r="E29" s="60"/>
      <c r="F29" s="92"/>
      <c r="G29" s="93"/>
      <c r="H29" s="93"/>
      <c r="I29" s="93"/>
      <c r="J29" s="94"/>
      <c r="K29" s="71"/>
      <c r="L29" s="72"/>
      <c r="M29" s="91"/>
    </row>
    <row r="30" spans="1:13" ht="15" customHeight="1" thickTop="1">
      <c r="A30" s="48"/>
      <c r="B30" s="95" t="s">
        <v>5</v>
      </c>
      <c r="C30" s="98"/>
      <c r="D30" s="100"/>
      <c r="E30" s="101"/>
      <c r="F30" s="104"/>
      <c r="G30" s="105"/>
      <c r="H30" s="105"/>
      <c r="I30" s="105"/>
      <c r="J30" s="106"/>
      <c r="K30" s="107"/>
      <c r="L30" s="108"/>
      <c r="M30" s="112"/>
    </row>
    <row r="31" spans="1:13" ht="12.45" customHeight="1">
      <c r="A31" s="48"/>
      <c r="B31" s="96"/>
      <c r="C31" s="54"/>
      <c r="D31" s="57"/>
      <c r="E31" s="58"/>
      <c r="F31" s="64"/>
      <c r="G31" s="65"/>
      <c r="H31" s="65"/>
      <c r="I31" s="65"/>
      <c r="J31" s="66"/>
      <c r="K31" s="69"/>
      <c r="L31" s="109"/>
      <c r="M31" s="113"/>
    </row>
    <row r="32" spans="1:13" ht="12.45" customHeight="1">
      <c r="A32" s="48"/>
      <c r="B32" s="96"/>
      <c r="C32" s="54"/>
      <c r="D32" s="57"/>
      <c r="E32" s="58"/>
      <c r="F32" s="64"/>
      <c r="G32" s="65"/>
      <c r="H32" s="65"/>
      <c r="I32" s="65"/>
      <c r="J32" s="66"/>
      <c r="K32" s="69"/>
      <c r="L32" s="109"/>
      <c r="M32" s="113"/>
    </row>
    <row r="33" spans="1:15" ht="15" customHeight="1" thickBot="1">
      <c r="A33" s="49"/>
      <c r="B33" s="97"/>
      <c r="C33" s="99"/>
      <c r="D33" s="102"/>
      <c r="E33" s="103"/>
      <c r="F33" s="34" t="s">
        <v>32</v>
      </c>
      <c r="G33" s="35"/>
      <c r="H33" s="36" t="s">
        <v>33</v>
      </c>
      <c r="I33" s="35"/>
      <c r="J33" s="37" t="s">
        <v>34</v>
      </c>
      <c r="K33" s="110"/>
      <c r="L33" s="111"/>
      <c r="M33" s="114"/>
    </row>
    <row r="34" spans="1:15" ht="19.95" customHeight="1" thickTop="1">
      <c r="A34" s="9"/>
      <c r="B34" s="6"/>
      <c r="C34" s="129" t="s">
        <v>19</v>
      </c>
      <c r="D34" s="129"/>
      <c r="E34" s="130"/>
      <c r="F34" s="130"/>
      <c r="G34" s="130"/>
      <c r="H34" s="130"/>
      <c r="I34" s="130"/>
      <c r="J34" s="130"/>
      <c r="K34" s="130"/>
      <c r="L34" s="131"/>
      <c r="M34" s="32">
        <f>M14+M22+M30</f>
        <v>0</v>
      </c>
    </row>
    <row r="35" spans="1:15" ht="15" customHeight="1">
      <c r="A35" s="132"/>
      <c r="B35" s="134"/>
      <c r="C35" s="136" t="s">
        <v>20</v>
      </c>
      <c r="D35" s="136"/>
      <c r="E35" s="137"/>
      <c r="F35" s="137"/>
      <c r="G35" s="137"/>
      <c r="H35" s="137"/>
      <c r="I35" s="137"/>
      <c r="J35" s="137"/>
      <c r="K35" s="137"/>
      <c r="L35" s="138"/>
      <c r="M35" s="125">
        <f>N36</f>
        <v>0</v>
      </c>
      <c r="N35" s="4">
        <f>M34*2/3</f>
        <v>0</v>
      </c>
      <c r="O35" t="s">
        <v>30</v>
      </c>
    </row>
    <row r="36" spans="1:15" ht="15" customHeight="1" thickBot="1">
      <c r="A36" s="133"/>
      <c r="B36" s="135"/>
      <c r="C36" s="139"/>
      <c r="D36" s="139"/>
      <c r="E36" s="139"/>
      <c r="F36" s="139"/>
      <c r="G36" s="139"/>
      <c r="H36" s="139"/>
      <c r="I36" s="139"/>
      <c r="J36" s="139"/>
      <c r="K36" s="139"/>
      <c r="L36" s="140"/>
      <c r="M36" s="126"/>
      <c r="N36" s="4">
        <f>ROUNDDOWN(N35,-3)</f>
        <v>0</v>
      </c>
      <c r="O36" t="s">
        <v>28</v>
      </c>
    </row>
    <row r="37" spans="1:15" s="14" customFormat="1" ht="30" customHeight="1" thickBot="1">
      <c r="A37" s="14" t="s">
        <v>17</v>
      </c>
      <c r="F37" s="27"/>
      <c r="G37" s="22"/>
      <c r="H37" s="22"/>
      <c r="I37" s="22"/>
      <c r="J37" s="31"/>
    </row>
    <row r="38" spans="1:15" ht="32.4" customHeight="1">
      <c r="A38" s="78" t="s">
        <v>0</v>
      </c>
      <c r="B38" s="80"/>
      <c r="C38" s="82" t="s">
        <v>1</v>
      </c>
      <c r="D38" s="84" t="s">
        <v>36</v>
      </c>
      <c r="E38" s="85"/>
      <c r="F38" s="86" t="s">
        <v>2</v>
      </c>
      <c r="G38" s="87"/>
      <c r="H38" s="87"/>
      <c r="I38" s="87"/>
      <c r="J38" s="85"/>
      <c r="K38" s="86" t="s">
        <v>9</v>
      </c>
      <c r="L38" s="85"/>
      <c r="M38" s="1" t="s">
        <v>3</v>
      </c>
      <c r="N38" s="11"/>
    </row>
    <row r="39" spans="1:15" ht="20.399999999999999" customHeight="1" thickBot="1">
      <c r="A39" s="79"/>
      <c r="B39" s="81"/>
      <c r="C39" s="83"/>
      <c r="D39" s="115" t="s">
        <v>37</v>
      </c>
      <c r="E39" s="116"/>
      <c r="F39" s="117" t="s">
        <v>35</v>
      </c>
      <c r="G39" s="118"/>
      <c r="H39" s="118"/>
      <c r="I39" s="118"/>
      <c r="J39" s="116"/>
      <c r="K39" s="117" t="s">
        <v>8</v>
      </c>
      <c r="L39" s="119"/>
      <c r="M39" s="3" t="s">
        <v>4</v>
      </c>
    </row>
    <row r="40" spans="1:15" ht="15" customHeight="1">
      <c r="A40" s="46">
        <v>1</v>
      </c>
      <c r="B40" s="50" t="s">
        <v>7</v>
      </c>
      <c r="C40" s="127" t="s">
        <v>26</v>
      </c>
      <c r="D40" s="55"/>
      <c r="E40" s="56"/>
      <c r="F40" s="61"/>
      <c r="G40" s="62"/>
      <c r="H40" s="62"/>
      <c r="I40" s="62"/>
      <c r="J40" s="63"/>
      <c r="K40" s="67"/>
      <c r="L40" s="68"/>
      <c r="M40" s="88"/>
    </row>
    <row r="41" spans="1:15" ht="7.95" customHeight="1">
      <c r="A41" s="47"/>
      <c r="B41" s="51"/>
      <c r="C41" s="128"/>
      <c r="D41" s="57"/>
      <c r="E41" s="58"/>
      <c r="F41" s="64"/>
      <c r="G41" s="65"/>
      <c r="H41" s="65"/>
      <c r="I41" s="65"/>
      <c r="J41" s="66"/>
      <c r="K41" s="69"/>
      <c r="L41" s="70"/>
      <c r="M41" s="89"/>
    </row>
    <row r="42" spans="1:15" ht="15" customHeight="1">
      <c r="A42" s="48"/>
      <c r="B42" s="51"/>
      <c r="C42" s="128"/>
      <c r="D42" s="57"/>
      <c r="E42" s="58"/>
      <c r="F42" s="64"/>
      <c r="G42" s="65"/>
      <c r="H42" s="65"/>
      <c r="I42" s="65"/>
      <c r="J42" s="66"/>
      <c r="K42" s="69"/>
      <c r="L42" s="70"/>
      <c r="M42" s="90"/>
    </row>
    <row r="43" spans="1:15" ht="15" customHeight="1" thickBot="1">
      <c r="A43" s="48"/>
      <c r="B43" s="52"/>
      <c r="C43" s="128"/>
      <c r="D43" s="59"/>
      <c r="E43" s="60"/>
      <c r="F43" s="92"/>
      <c r="G43" s="93"/>
      <c r="H43" s="93"/>
      <c r="I43" s="93"/>
      <c r="J43" s="94"/>
      <c r="K43" s="71"/>
      <c r="L43" s="72"/>
      <c r="M43" s="91"/>
    </row>
    <row r="44" spans="1:15" ht="15" customHeight="1" thickTop="1">
      <c r="A44" s="48"/>
      <c r="B44" s="95" t="s">
        <v>5</v>
      </c>
      <c r="C44" s="141" t="s">
        <v>27</v>
      </c>
      <c r="D44" s="100"/>
      <c r="E44" s="101"/>
      <c r="F44" s="104"/>
      <c r="G44" s="105"/>
      <c r="H44" s="105"/>
      <c r="I44" s="105"/>
      <c r="J44" s="106"/>
      <c r="K44" s="107"/>
      <c r="L44" s="108"/>
      <c r="M44" s="112"/>
    </row>
    <row r="45" spans="1:15" ht="12.45" customHeight="1">
      <c r="A45" s="48"/>
      <c r="B45" s="96"/>
      <c r="C45" s="128"/>
      <c r="D45" s="57"/>
      <c r="E45" s="58"/>
      <c r="F45" s="64"/>
      <c r="G45" s="65"/>
      <c r="H45" s="65"/>
      <c r="I45" s="65"/>
      <c r="J45" s="66"/>
      <c r="K45" s="69"/>
      <c r="L45" s="109"/>
      <c r="M45" s="113"/>
    </row>
    <row r="46" spans="1:15" ht="12.45" customHeight="1">
      <c r="A46" s="48"/>
      <c r="B46" s="96"/>
      <c r="C46" s="128"/>
      <c r="D46" s="57"/>
      <c r="E46" s="58"/>
      <c r="F46" s="64"/>
      <c r="G46" s="65"/>
      <c r="H46" s="65"/>
      <c r="I46" s="65"/>
      <c r="J46" s="66"/>
      <c r="K46" s="69"/>
      <c r="L46" s="109"/>
      <c r="M46" s="113"/>
    </row>
    <row r="47" spans="1:15" ht="15" customHeight="1" thickBot="1">
      <c r="A47" s="49"/>
      <c r="B47" s="97"/>
      <c r="C47" s="142"/>
      <c r="D47" s="102"/>
      <c r="E47" s="103"/>
      <c r="F47" s="34" t="s">
        <v>32</v>
      </c>
      <c r="G47" s="35"/>
      <c r="H47" s="36" t="s">
        <v>33</v>
      </c>
      <c r="I47" s="35"/>
      <c r="J47" s="37" t="s">
        <v>34</v>
      </c>
      <c r="K47" s="110"/>
      <c r="L47" s="111"/>
      <c r="M47" s="114"/>
    </row>
    <row r="48" spans="1:15" ht="15" customHeight="1">
      <c r="A48" s="46">
        <v>2</v>
      </c>
      <c r="B48" s="50" t="s">
        <v>7</v>
      </c>
      <c r="C48" s="127" t="s">
        <v>26</v>
      </c>
      <c r="D48" s="55"/>
      <c r="E48" s="56"/>
      <c r="F48" s="61"/>
      <c r="G48" s="62"/>
      <c r="H48" s="62"/>
      <c r="I48" s="62"/>
      <c r="J48" s="63"/>
      <c r="K48" s="67"/>
      <c r="L48" s="68"/>
      <c r="M48" s="88"/>
    </row>
    <row r="49" spans="1:15" ht="7.95" customHeight="1">
      <c r="A49" s="47"/>
      <c r="B49" s="51"/>
      <c r="C49" s="128"/>
      <c r="D49" s="57"/>
      <c r="E49" s="58"/>
      <c r="F49" s="64"/>
      <c r="G49" s="65"/>
      <c r="H49" s="65"/>
      <c r="I49" s="65"/>
      <c r="J49" s="66"/>
      <c r="K49" s="69"/>
      <c r="L49" s="70"/>
      <c r="M49" s="89"/>
    </row>
    <row r="50" spans="1:15" ht="15" customHeight="1">
      <c r="A50" s="48"/>
      <c r="B50" s="51"/>
      <c r="C50" s="128"/>
      <c r="D50" s="57"/>
      <c r="E50" s="58"/>
      <c r="F50" s="64"/>
      <c r="G50" s="65"/>
      <c r="H50" s="65"/>
      <c r="I50" s="65"/>
      <c r="J50" s="66"/>
      <c r="K50" s="69"/>
      <c r="L50" s="70"/>
      <c r="M50" s="90"/>
    </row>
    <row r="51" spans="1:15" ht="15" customHeight="1" thickBot="1">
      <c r="A51" s="48"/>
      <c r="B51" s="52"/>
      <c r="C51" s="128"/>
      <c r="D51" s="59"/>
      <c r="E51" s="60"/>
      <c r="F51" s="92"/>
      <c r="G51" s="93"/>
      <c r="H51" s="93"/>
      <c r="I51" s="93"/>
      <c r="J51" s="94"/>
      <c r="K51" s="71"/>
      <c r="L51" s="72"/>
      <c r="M51" s="91"/>
    </row>
    <row r="52" spans="1:15" ht="15" customHeight="1" thickTop="1">
      <c r="A52" s="48"/>
      <c r="B52" s="95" t="s">
        <v>5</v>
      </c>
      <c r="C52" s="141" t="s">
        <v>27</v>
      </c>
      <c r="D52" s="100"/>
      <c r="E52" s="101"/>
      <c r="F52" s="104"/>
      <c r="G52" s="105"/>
      <c r="H52" s="105"/>
      <c r="I52" s="105"/>
      <c r="J52" s="106"/>
      <c r="K52" s="107"/>
      <c r="L52" s="108"/>
      <c r="M52" s="112"/>
    </row>
    <row r="53" spans="1:15" ht="12.45" customHeight="1">
      <c r="A53" s="48"/>
      <c r="B53" s="96"/>
      <c r="C53" s="128"/>
      <c r="D53" s="57"/>
      <c r="E53" s="58"/>
      <c r="F53" s="64"/>
      <c r="G53" s="65"/>
      <c r="H53" s="65"/>
      <c r="I53" s="65"/>
      <c r="J53" s="66"/>
      <c r="K53" s="69"/>
      <c r="L53" s="109"/>
      <c r="M53" s="113"/>
    </row>
    <row r="54" spans="1:15" ht="12.45" customHeight="1">
      <c r="A54" s="48"/>
      <c r="B54" s="96"/>
      <c r="C54" s="128"/>
      <c r="D54" s="57"/>
      <c r="E54" s="58"/>
      <c r="F54" s="64"/>
      <c r="G54" s="65"/>
      <c r="H54" s="65"/>
      <c r="I54" s="65"/>
      <c r="J54" s="66"/>
      <c r="K54" s="69"/>
      <c r="L54" s="109"/>
      <c r="M54" s="113"/>
    </row>
    <row r="55" spans="1:15" ht="15" customHeight="1" thickBot="1">
      <c r="A55" s="49"/>
      <c r="B55" s="97"/>
      <c r="C55" s="142"/>
      <c r="D55" s="102"/>
      <c r="E55" s="103"/>
      <c r="F55" s="34" t="s">
        <v>32</v>
      </c>
      <c r="G55" s="35"/>
      <c r="H55" s="36" t="s">
        <v>33</v>
      </c>
      <c r="I55" s="35"/>
      <c r="J55" s="37" t="s">
        <v>34</v>
      </c>
      <c r="K55" s="110"/>
      <c r="L55" s="111"/>
      <c r="M55" s="114"/>
    </row>
    <row r="56" spans="1:15" ht="19.95" customHeight="1" thickTop="1">
      <c r="A56" s="9"/>
      <c r="B56" s="6"/>
      <c r="C56" s="2" t="s">
        <v>22</v>
      </c>
      <c r="D56" s="2"/>
      <c r="E56" s="2"/>
      <c r="F56" s="28"/>
      <c r="G56" s="23"/>
      <c r="H56" s="23"/>
      <c r="I56" s="23"/>
      <c r="J56" s="2"/>
      <c r="K56" s="2"/>
      <c r="L56" s="2"/>
      <c r="M56" s="32">
        <f>M44+M52</f>
        <v>0</v>
      </c>
    </row>
    <row r="57" spans="1:15" s="14" customFormat="1" ht="19.95" customHeight="1">
      <c r="A57" s="132"/>
      <c r="B57" s="12"/>
      <c r="C57" s="170" t="s">
        <v>24</v>
      </c>
      <c r="D57" s="170"/>
      <c r="E57" s="171"/>
      <c r="F57" s="171"/>
      <c r="G57" s="171"/>
      <c r="H57" s="171"/>
      <c r="I57" s="171"/>
      <c r="J57" s="171"/>
      <c r="K57" s="171"/>
      <c r="L57" s="172"/>
      <c r="M57" s="125">
        <f>IF(N58&lt;=200000,N58,200000)</f>
        <v>0</v>
      </c>
      <c r="N57" s="13">
        <f>M56*2/3</f>
        <v>0</v>
      </c>
      <c r="O57" s="14" t="s">
        <v>31</v>
      </c>
    </row>
    <row r="58" spans="1:15" ht="19.95" customHeight="1" thickBot="1">
      <c r="A58" s="133"/>
      <c r="B58" s="7"/>
      <c r="C58" s="173" t="s">
        <v>23</v>
      </c>
      <c r="D58" s="173"/>
      <c r="E58" s="174"/>
      <c r="F58" s="174"/>
      <c r="G58" s="174"/>
      <c r="H58" s="174"/>
      <c r="I58" s="174"/>
      <c r="J58" s="174"/>
      <c r="K58" s="174"/>
      <c r="L58" s="175"/>
      <c r="M58" s="126"/>
      <c r="N58" s="4">
        <f>ROUNDDOWN(N57,-3)</f>
        <v>0</v>
      </c>
      <c r="O58" t="s">
        <v>29</v>
      </c>
    </row>
    <row r="59" spans="1:15" ht="12.6" customHeight="1" thickBot="1">
      <c r="M59" s="33"/>
    </row>
    <row r="60" spans="1:15" ht="12" customHeight="1">
      <c r="A60" s="176"/>
      <c r="B60" s="178" t="s">
        <v>21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81">
        <f>M34+M56</f>
        <v>0</v>
      </c>
    </row>
    <row r="61" spans="1:15" ht="12" customHeight="1" thickBot="1">
      <c r="A61" s="177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2"/>
    </row>
    <row r="62" spans="1:15" ht="12" customHeight="1">
      <c r="A62" s="163"/>
      <c r="B62" s="165" t="s">
        <v>25</v>
      </c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68">
        <f>IF(N63&lt;=400000,N63,400000)</f>
        <v>0</v>
      </c>
      <c r="N62" s="4"/>
    </row>
    <row r="63" spans="1:15" ht="12" customHeight="1" thickBot="1">
      <c r="A63" s="164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9"/>
      <c r="N63" s="4">
        <f>M35+M57</f>
        <v>0</v>
      </c>
      <c r="O63" t="s">
        <v>39</v>
      </c>
    </row>
    <row r="64" spans="1:15" ht="18" customHeight="1">
      <c r="A64" s="39"/>
      <c r="B64" s="143" t="s">
        <v>10</v>
      </c>
      <c r="C64" s="145" t="s">
        <v>12</v>
      </c>
      <c r="D64" s="147"/>
      <c r="E64" s="149" t="s">
        <v>11</v>
      </c>
      <c r="F64" s="150"/>
      <c r="G64" s="150"/>
      <c r="H64" s="150"/>
      <c r="I64" s="150"/>
      <c r="J64" s="150"/>
      <c r="K64" s="150"/>
      <c r="L64" s="151"/>
      <c r="M64" s="154">
        <f>N68</f>
        <v>0</v>
      </c>
      <c r="N64" s="5">
        <f>M62*D64%</f>
        <v>0</v>
      </c>
      <c r="O64" t="s">
        <v>40</v>
      </c>
    </row>
    <row r="65" spans="1:15" ht="18" customHeight="1">
      <c r="A65" s="38"/>
      <c r="B65" s="144"/>
      <c r="C65" s="146"/>
      <c r="D65" s="148"/>
      <c r="E65" s="152"/>
      <c r="F65" s="152"/>
      <c r="G65" s="152"/>
      <c r="H65" s="152"/>
      <c r="I65" s="152"/>
      <c r="J65" s="152"/>
      <c r="K65" s="152"/>
      <c r="L65" s="153"/>
      <c r="M65" s="155"/>
      <c r="N65" s="4">
        <f>ROUNDDOWN(N64,-3)</f>
        <v>0</v>
      </c>
      <c r="O65" t="s">
        <v>41</v>
      </c>
    </row>
    <row r="66" spans="1:15" ht="3" customHeight="1">
      <c r="A66" s="38"/>
      <c r="B66" s="40"/>
      <c r="C66" s="41"/>
      <c r="D66" s="42"/>
      <c r="E66" s="43"/>
      <c r="F66"/>
      <c r="G66"/>
      <c r="H66"/>
      <c r="I66"/>
      <c r="J66"/>
      <c r="M66" s="155"/>
      <c r="N66" s="5"/>
    </row>
    <row r="67" spans="1:15">
      <c r="A67" s="132"/>
      <c r="B67" s="158" t="s">
        <v>42</v>
      </c>
      <c r="C67" s="159"/>
      <c r="D67" s="45"/>
      <c r="E67" s="158" t="s">
        <v>43</v>
      </c>
      <c r="F67" s="159"/>
      <c r="G67" s="159"/>
      <c r="H67" s="159"/>
      <c r="I67" s="159"/>
      <c r="J67" s="159"/>
      <c r="K67" s="159"/>
      <c r="L67" s="160"/>
      <c r="M67" s="156"/>
      <c r="N67" s="44">
        <f>D67</f>
        <v>0</v>
      </c>
      <c r="O67" s="14" t="s">
        <v>44</v>
      </c>
    </row>
    <row r="68" spans="1:15" ht="18.600000000000001" thickBot="1">
      <c r="A68" s="133"/>
      <c r="B68" s="161" t="s">
        <v>45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57"/>
      <c r="N68" s="4">
        <f>IF(N65&lt;=D67,N65,D67)</f>
        <v>0</v>
      </c>
      <c r="O68" t="s">
        <v>46</v>
      </c>
    </row>
  </sheetData>
  <sheetProtection algorithmName="SHA-512" hashValue="jRU1D1l1j8PCrMKsuOdPnBoIrIxHAE09lhY26FkzA+APOJCNXkanCLzu11GhCOx2cq7tsveAeTrYy68VrLiTAg==" saltValue="JpFp08/05jNeljmo32RBFw==" spinCount="100000" sheet="1" objects="1" scenarios="1"/>
  <mergeCells count="116">
    <mergeCell ref="A62:A63"/>
    <mergeCell ref="B62:L63"/>
    <mergeCell ref="M62:M63"/>
    <mergeCell ref="A57:A58"/>
    <mergeCell ref="C57:L57"/>
    <mergeCell ref="M57:M58"/>
    <mergeCell ref="C58:L58"/>
    <mergeCell ref="A60:A61"/>
    <mergeCell ref="B60:L61"/>
    <mergeCell ref="M60:M61"/>
    <mergeCell ref="B64:B65"/>
    <mergeCell ref="C64:C65"/>
    <mergeCell ref="D64:D65"/>
    <mergeCell ref="E64:L65"/>
    <mergeCell ref="M64:M68"/>
    <mergeCell ref="A67:A68"/>
    <mergeCell ref="B67:C67"/>
    <mergeCell ref="E67:L67"/>
    <mergeCell ref="B68:L68"/>
    <mergeCell ref="M48:M51"/>
    <mergeCell ref="F51:J51"/>
    <mergeCell ref="B52:B55"/>
    <mergeCell ref="C52:C55"/>
    <mergeCell ref="D52:E55"/>
    <mergeCell ref="F52:J54"/>
    <mergeCell ref="K52:L55"/>
    <mergeCell ref="M52:M55"/>
    <mergeCell ref="A48:A55"/>
    <mergeCell ref="B48:B51"/>
    <mergeCell ref="C48:C51"/>
    <mergeCell ref="D48:E51"/>
    <mergeCell ref="F48:J50"/>
    <mergeCell ref="K48:L51"/>
    <mergeCell ref="M40:M43"/>
    <mergeCell ref="F43:J43"/>
    <mergeCell ref="B44:B47"/>
    <mergeCell ref="C44:C47"/>
    <mergeCell ref="D44:E47"/>
    <mergeCell ref="F44:J46"/>
    <mergeCell ref="K44:L47"/>
    <mergeCell ref="M44:M47"/>
    <mergeCell ref="K38:L38"/>
    <mergeCell ref="D39:E39"/>
    <mergeCell ref="F39:J39"/>
    <mergeCell ref="K39:L39"/>
    <mergeCell ref="F26:J28"/>
    <mergeCell ref="K26:L29"/>
    <mergeCell ref="A40:A47"/>
    <mergeCell ref="B40:B43"/>
    <mergeCell ref="C40:C43"/>
    <mergeCell ref="D40:E43"/>
    <mergeCell ref="F40:J42"/>
    <mergeCell ref="K40:L43"/>
    <mergeCell ref="C34:L34"/>
    <mergeCell ref="A35:A36"/>
    <mergeCell ref="B35:B36"/>
    <mergeCell ref="C35:L36"/>
    <mergeCell ref="A18:A25"/>
    <mergeCell ref="B18:B21"/>
    <mergeCell ref="C18:C21"/>
    <mergeCell ref="D18:E21"/>
    <mergeCell ref="F18:J20"/>
    <mergeCell ref="K18:L21"/>
    <mergeCell ref="M35:M36"/>
    <mergeCell ref="A38:A39"/>
    <mergeCell ref="B38:B39"/>
    <mergeCell ref="C38:C39"/>
    <mergeCell ref="D38:E38"/>
    <mergeCell ref="F38:J38"/>
    <mergeCell ref="M26:M29"/>
    <mergeCell ref="F29:J29"/>
    <mergeCell ref="B30:B33"/>
    <mergeCell ref="C30:C33"/>
    <mergeCell ref="D30:E33"/>
    <mergeCell ref="F30:J32"/>
    <mergeCell ref="K30:L33"/>
    <mergeCell ref="M30:M33"/>
    <mergeCell ref="A26:A33"/>
    <mergeCell ref="B26:B29"/>
    <mergeCell ref="C26:C29"/>
    <mergeCell ref="D26:E29"/>
    <mergeCell ref="D9:E9"/>
    <mergeCell ref="F9:J9"/>
    <mergeCell ref="K9:L9"/>
    <mergeCell ref="M18:M21"/>
    <mergeCell ref="F21:J21"/>
    <mergeCell ref="B22:B25"/>
    <mergeCell ref="C22:C25"/>
    <mergeCell ref="D22:E25"/>
    <mergeCell ref="F22:J24"/>
    <mergeCell ref="K22:L25"/>
    <mergeCell ref="M22:M25"/>
    <mergeCell ref="A10:A17"/>
    <mergeCell ref="B10:B13"/>
    <mergeCell ref="C10:C13"/>
    <mergeCell ref="D10:E13"/>
    <mergeCell ref="F10:J12"/>
    <mergeCell ref="K10:L13"/>
    <mergeCell ref="C2:L2"/>
    <mergeCell ref="D3:K3"/>
    <mergeCell ref="A5:J5"/>
    <mergeCell ref="L5:M5"/>
    <mergeCell ref="A8:A9"/>
    <mergeCell ref="B8:B9"/>
    <mergeCell ref="C8:C9"/>
    <mergeCell ref="D8:E8"/>
    <mergeCell ref="F8:J8"/>
    <mergeCell ref="K8:L8"/>
    <mergeCell ref="M10:M13"/>
    <mergeCell ref="F13:J13"/>
    <mergeCell ref="B14:B17"/>
    <mergeCell ref="C14:C17"/>
    <mergeCell ref="D14:E17"/>
    <mergeCell ref="F14:J16"/>
    <mergeCell ref="K14:L17"/>
    <mergeCell ref="M14:M17"/>
  </mergeCells>
  <phoneticPr fontId="6"/>
  <dataValidations count="13">
    <dataValidation allowBlank="1" showInputMessage="1" showErrorMessage="1" prompt="買掛金・クレジットカード決済の場合は銀行口座引落日を記入ください。" sqref="G17:J17 G25:J25 G33:J33 G47:J47 G55:J55" xr:uid="{A8B71039-EBB4-45CE-82DC-C8182A8A5D70}"/>
    <dataValidation allowBlank="1" showInputMessage="1" showErrorMessage="1" prompt="交付申請金額×交付率" sqref="N64" xr:uid="{341D1C0B-3828-4109-A36E-DDBE75A85A19}"/>
    <dataValidation type="list" allowBlank="1" showInputMessage="1" showErrorMessage="1" error="リストから選択ください" prompt="「交付決定通知書」に記載されている交付率を選択ください。" sqref="D64" xr:uid="{1CAA3E79-D170-4623-81F5-B2D11879483B}">
      <formula1>"100,70,50,30"</formula1>
    </dataValidation>
    <dataValidation allowBlank="1" showInputMessage="1" showErrorMessage="1" prompt="千円未満切り捨て_x000a_" sqref="N36 N58 N65 N68" xr:uid="{681B21FB-2B59-4745-BA51-70D220E3FC12}"/>
    <dataValidation allowBlank="1" showInputMessage="1" showErrorMessage="1" prompt="補助対象経費の2/3_x000a_" sqref="N35 N57" xr:uid="{E554A316-FAC6-4053-9AA3-63A2EEC0FDDE}"/>
    <dataValidation type="list" allowBlank="1" showInputMessage="1" showErrorMessage="1" prompt="選択してください" sqref="C10:C33" xr:uid="{193E9E01-4CA9-4FB7-9E99-01AAA6041E1D}">
      <formula1>"広報費,展示会等出店費,開発費,機械装置等費,外注費,借料,その他"</formula1>
    </dataValidation>
    <dataValidation allowBlank="1" showInputMessage="1" showErrorMessage="1" prompt="交付申請金額合計_x000a_" sqref="N62" xr:uid="{3EB3834C-E1E2-48D3-8F90-112999312DF4}"/>
    <dataValidation allowBlank="1" showInputMessage="1" showErrorMessage="1" prompt="交付決定時から変わりなければ　同上　と記載いただいても構いません。" sqref="D14:E17" xr:uid="{65FE1A52-9154-4A53-A3CF-E916F06080DA}"/>
    <dataValidation type="whole" allowBlank="1" showInputMessage="1" showErrorMessage="1" prompt="補助金申請時の数字を入力してください" sqref="M10:M13 M40:M43" xr:uid="{FCFB9951-D57C-40F8-98A8-9DAE42CA1AA3}">
      <formula1>0</formula1>
      <formula2>20000000</formula2>
    </dataValidation>
    <dataValidation type="whole" allowBlank="1" showInputMessage="1" showErrorMessage="1" prompt="補助事業実績の数字を入力してください" sqref="M14:M17 M44:M47" xr:uid="{6DCCC795-F027-4A2A-90C3-9531D9339FA7}">
      <formula1>0</formula1>
      <formula2>20000000</formula2>
    </dataValidation>
    <dataValidation type="whole" allowBlank="1" showInputMessage="1" showErrorMessage="1" sqref="M18:M33 M48:M55" xr:uid="{AC611275-22A8-4165-891F-38067A2DFA4C}">
      <formula1>0</formula1>
      <formula2>20000000</formula2>
    </dataValidation>
    <dataValidation type="whole" allowBlank="1" showInputMessage="1" showErrorMessage="1" prompt="「交付決定通知書」に記載されている交付決定額を選択ください。" sqref="D67" xr:uid="{886DBB54-6CDA-40CC-A404-4819339DCBCC}">
      <formula1>50000</formula1>
      <formula2>400000</formula2>
    </dataValidation>
    <dataValidation allowBlank="1" showErrorMessage="1" error="リストから選択ください" prompt="「交付決定通知書」に記載されている交付率を選択ください。" sqref="D66" xr:uid="{C46316EE-A80C-4641-933C-B4DB56A7CB00}"/>
  </dataValidations>
  <pageMargins left="0.70866141732283472" right="0.51181102362204722" top="0.55118110236220474" bottom="0.55118110236220474" header="0.31496062992125984" footer="0.31496062992125984"/>
  <pageSetup paperSize="9" scale="6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ウェブサイト有り</vt:lpstr>
      <vt:lpstr>ウェブサイト有り!Print_Area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波多江</dc:creator>
  <cp:lastModifiedBy>波多江</cp:lastModifiedBy>
  <cp:lastPrinted>2024-08-19T09:50:04Z</cp:lastPrinted>
  <dcterms:created xsi:type="dcterms:W3CDTF">2024-06-20T23:18:52Z</dcterms:created>
  <dcterms:modified xsi:type="dcterms:W3CDTF">2024-08-26T06:47:36Z</dcterms:modified>
</cp:coreProperties>
</file>